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fs2\dmbcyto$\CAMD Research\Core Admin\Information\"/>
    </mc:Choice>
  </mc:AlternateContent>
  <xr:revisionPtr revIDLastSave="0" documentId="13_ncr:1_{057FB56C-D24C-423B-AE0A-C982547CEDFF}" xr6:coauthVersionLast="36" xr6:coauthVersionMax="36" xr10:uidLastSave="{00000000-0000-0000-0000-000000000000}"/>
  <bookViews>
    <workbookView xWindow="0" yWindow="135" windowWidth="28755" windowHeight="14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1" l="1"/>
  <c r="D28" i="1"/>
  <c r="C42" i="1"/>
  <c r="D42" i="1"/>
  <c r="D41" i="1"/>
  <c r="C41" i="1"/>
  <c r="D40" i="1"/>
  <c r="C40" i="1"/>
  <c r="D19" i="1" l="1"/>
  <c r="C19" i="1"/>
  <c r="D4" i="1" l="1"/>
  <c r="D5" i="1"/>
  <c r="D39" i="1"/>
  <c r="C39" i="1"/>
  <c r="C38" i="1"/>
  <c r="C32" i="1"/>
  <c r="C33" i="1"/>
  <c r="C34" i="1"/>
  <c r="C31" i="1"/>
  <c r="C23" i="1"/>
  <c r="C24" i="1"/>
  <c r="C25" i="1"/>
  <c r="C26" i="1"/>
  <c r="C27" i="1"/>
  <c r="C22" i="1"/>
  <c r="C18" i="1"/>
  <c r="D18" i="1"/>
  <c r="C14" i="1"/>
  <c r="D14" i="1"/>
  <c r="C17" i="1"/>
  <c r="D17" i="1"/>
  <c r="C5" i="1"/>
  <c r="C7" i="1"/>
  <c r="C8" i="1"/>
  <c r="C9" i="1"/>
  <c r="C10" i="1"/>
  <c r="C11" i="1"/>
  <c r="C12" i="1"/>
  <c r="C13" i="1"/>
  <c r="C15" i="1"/>
  <c r="C16" i="1"/>
  <c r="C4" i="1"/>
  <c r="D12" i="1"/>
  <c r="D38" i="1"/>
  <c r="D34" i="1"/>
  <c r="D33" i="1"/>
  <c r="D32" i="1"/>
  <c r="D31" i="1"/>
  <c r="D23" i="1"/>
  <c r="D24" i="1"/>
  <c r="D25" i="1"/>
  <c r="D26" i="1"/>
  <c r="D27" i="1"/>
  <c r="D22" i="1"/>
  <c r="D8" i="1"/>
  <c r="D9" i="1"/>
  <c r="D10" i="1"/>
  <c r="D11" i="1"/>
  <c r="D13" i="1"/>
  <c r="D15" i="1"/>
  <c r="D16" i="1"/>
  <c r="D7" i="1"/>
</calcChain>
</file>

<file path=xl/sharedStrings.xml><?xml version="1.0" encoding="utf-8"?>
<sst xmlns="http://schemas.openxmlformats.org/spreadsheetml/2006/main" count="42" uniqueCount="42">
  <si>
    <t>Test Description</t>
  </si>
  <si>
    <t>External Fee:  Non-Partners AMC and Non-profit</t>
  </si>
  <si>
    <t>Nanostring (per sample)</t>
  </si>
  <si>
    <t>Nucleic Acid Preparation</t>
  </si>
  <si>
    <t>Rapid Heme Panel</t>
  </si>
  <si>
    <t>MGMT</t>
  </si>
  <si>
    <t>RNA Isolation from FFPE</t>
  </si>
  <si>
    <t>DNA Isolation from FFPE</t>
  </si>
  <si>
    <t>RNA Isolation from Blood/Bone Marrow</t>
  </si>
  <si>
    <t>DNA Isolation from Blood/Bone Marrow</t>
  </si>
  <si>
    <t>Cytogenetics</t>
  </si>
  <si>
    <t>Microarray - Cytoscan HD Array</t>
  </si>
  <si>
    <t>Other</t>
  </si>
  <si>
    <t>Specimen Retrieval</t>
  </si>
  <si>
    <t>Microarray - Oncoscan</t>
  </si>
  <si>
    <t>HPV Genotyping</t>
  </si>
  <si>
    <t>Oncopanel - with sign out</t>
  </si>
  <si>
    <t>Oncopanel - without sign out</t>
  </si>
  <si>
    <t>Molecular Testing</t>
  </si>
  <si>
    <t>Project Management Fee (per hour)</t>
  </si>
  <si>
    <t>DNA/RNA Quantification Nanodrop</t>
  </si>
  <si>
    <t>DNA/RNA Quantification Qubit</t>
  </si>
  <si>
    <t>MSI</t>
  </si>
  <si>
    <t>External Fee:  For-profit and Industry</t>
  </si>
  <si>
    <t>EGFR  ddPCR</t>
  </si>
  <si>
    <t>BCR-ABL p190</t>
  </si>
  <si>
    <t>BCR-ABL p210</t>
  </si>
  <si>
    <t>BRAF v600E ddPCR</t>
  </si>
  <si>
    <t>16S Bacterial Sequencing</t>
  </si>
  <si>
    <t>FLT3-ITD Assay</t>
  </si>
  <si>
    <t>HPV Screening</t>
  </si>
  <si>
    <t>IGH/TCR</t>
  </si>
  <si>
    <t>Chromosome Analysis</t>
  </si>
  <si>
    <t>FISH - 5 micron section*</t>
  </si>
  <si>
    <t>*FISH probes charged separately</t>
  </si>
  <si>
    <t>Oncopanel Germline</t>
  </si>
  <si>
    <t>Internal Fee (PHS/DFCI)</t>
  </si>
  <si>
    <t>Specimen Aliquoting Fee</t>
  </si>
  <si>
    <t>BAM File Transfer</t>
  </si>
  <si>
    <t>Bioinformatics and Data File Transfer</t>
  </si>
  <si>
    <t>Bioanalyzer Run (1-11 samples)</t>
  </si>
  <si>
    <t>Center for Advanced Molecular Diagnostics
Price List (effective 1/1/2021)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</si>
</sst>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5" borderId="0" xfId="0" applyFill="1"/>
    <xf numFmtId="0" fontId="0" fillId="2" borderId="3" xfId="0" applyFill="1" applyBorder="1"/>
    <xf numFmtId="0" fontId="0" fillId="2" borderId="0" xfId="0" applyFill="1" applyBorder="1" applyAlignment="1">
      <alignment wrapText="1"/>
    </xf>
    <xf numFmtId="0" fontId="0" fillId="0" borderId="3" xfId="0" applyBorder="1"/>
    <xf numFmtId="0" fontId="0" fillId="0" borderId="0" xfId="0" applyBorder="1"/>
    <xf numFmtId="164" fontId="0" fillId="0" borderId="0" xfId="0" applyNumberFormat="1" applyBorder="1"/>
    <xf numFmtId="0" fontId="0" fillId="2" borderId="6" xfId="0" applyFill="1" applyBorder="1" applyAlignment="1">
      <alignment wrapText="1"/>
    </xf>
    <xf numFmtId="164" fontId="0" fillId="0" borderId="6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165" fontId="0" fillId="0" borderId="4" xfId="0" applyNumberFormat="1" applyBorder="1"/>
    <xf numFmtId="165" fontId="0" fillId="0" borderId="7" xfId="0" applyNumberFormat="1" applyBorder="1"/>
    <xf numFmtId="0" fontId="2" fillId="0" borderId="3" xfId="0" applyFont="1" applyBorder="1"/>
    <xf numFmtId="0" fontId="0" fillId="0" borderId="4" xfId="0" applyFill="1" applyBorder="1"/>
    <xf numFmtId="0" fontId="0" fillId="4" borderId="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topLeftCell="A22" workbookViewId="0">
      <selection sqref="A1:D1"/>
    </sheetView>
  </sheetViews>
  <sheetFormatPr defaultRowHeight="15" x14ac:dyDescent="0.25"/>
  <cols>
    <col min="1" max="1" width="36.28515625" customWidth="1"/>
    <col min="2" max="2" width="11.7109375" bestFit="1" customWidth="1"/>
    <col min="3" max="3" width="18.42578125" style="5" customWidth="1"/>
    <col min="4" max="4" width="18.42578125" customWidth="1"/>
  </cols>
  <sheetData>
    <row r="1" spans="1:4" ht="34.5" customHeight="1" x14ac:dyDescent="0.25">
      <c r="A1" s="18" t="s">
        <v>41</v>
      </c>
      <c r="B1" s="19"/>
      <c r="C1" s="19"/>
      <c r="D1" s="20"/>
    </row>
    <row r="2" spans="1:4" ht="44.25" customHeight="1" x14ac:dyDescent="0.25">
      <c r="A2" s="2" t="s">
        <v>0</v>
      </c>
      <c r="B2" s="3" t="s">
        <v>36</v>
      </c>
      <c r="C2" s="3" t="s">
        <v>1</v>
      </c>
      <c r="D2" s="7" t="s">
        <v>23</v>
      </c>
    </row>
    <row r="3" spans="1:4" s="1" customFormat="1" ht="15.75" customHeight="1" x14ac:dyDescent="0.25">
      <c r="A3" s="15" t="s">
        <v>18</v>
      </c>
      <c r="B3" s="16"/>
      <c r="C3" s="16"/>
      <c r="D3" s="17"/>
    </row>
    <row r="4" spans="1:4" ht="15.95" customHeight="1" x14ac:dyDescent="0.25">
      <c r="A4" s="4" t="s">
        <v>16</v>
      </c>
      <c r="B4" s="9">
        <v>875</v>
      </c>
      <c r="C4" s="9">
        <f>B4*1.44</f>
        <v>1260</v>
      </c>
      <c r="D4" s="10">
        <f t="shared" ref="D4:D5" si="0">B4*1.3*1.59</f>
        <v>1808.625</v>
      </c>
    </row>
    <row r="5" spans="1:4" ht="15.95" customHeight="1" x14ac:dyDescent="0.25">
      <c r="A5" s="4" t="s">
        <v>17</v>
      </c>
      <c r="B5" s="9">
        <v>785</v>
      </c>
      <c r="C5" s="9">
        <f t="shared" ref="C5:C19" si="1">B5*1.44</f>
        <v>1130.3999999999999</v>
      </c>
      <c r="D5" s="10">
        <f t="shared" si="0"/>
        <v>1622.595</v>
      </c>
    </row>
    <row r="6" spans="1:4" ht="15.95" customHeight="1" x14ac:dyDescent="0.25">
      <c r="A6" s="4" t="s">
        <v>35</v>
      </c>
      <c r="B6" s="9">
        <v>900</v>
      </c>
      <c r="C6" s="9">
        <v>1296</v>
      </c>
      <c r="D6" s="10">
        <v>1860</v>
      </c>
    </row>
    <row r="7" spans="1:4" ht="15.95" customHeight="1" x14ac:dyDescent="0.25">
      <c r="A7" s="4" t="s">
        <v>2</v>
      </c>
      <c r="B7" s="9">
        <v>40</v>
      </c>
      <c r="C7" s="9">
        <f t="shared" si="1"/>
        <v>57.599999999999994</v>
      </c>
      <c r="D7" s="10">
        <f>B7*1.3*1.59</f>
        <v>82.68</v>
      </c>
    </row>
    <row r="8" spans="1:4" ht="15.95" customHeight="1" x14ac:dyDescent="0.25">
      <c r="A8" s="4" t="s">
        <v>4</v>
      </c>
      <c r="B8" s="9">
        <v>670</v>
      </c>
      <c r="C8" s="9">
        <f t="shared" si="1"/>
        <v>964.8</v>
      </c>
      <c r="D8" s="10">
        <f t="shared" ref="D8:D19" si="2">B8*1.3*1.59</f>
        <v>1384.89</v>
      </c>
    </row>
    <row r="9" spans="1:4" ht="15.95" customHeight="1" x14ac:dyDescent="0.25">
      <c r="A9" s="4" t="s">
        <v>24</v>
      </c>
      <c r="B9" s="9">
        <v>300</v>
      </c>
      <c r="C9" s="9">
        <f t="shared" si="1"/>
        <v>432</v>
      </c>
      <c r="D9" s="10">
        <f t="shared" si="2"/>
        <v>620.1</v>
      </c>
    </row>
    <row r="10" spans="1:4" ht="15.95" customHeight="1" x14ac:dyDescent="0.25">
      <c r="A10" s="4" t="s">
        <v>5</v>
      </c>
      <c r="B10" s="9">
        <v>400</v>
      </c>
      <c r="C10" s="9">
        <f t="shared" si="1"/>
        <v>576</v>
      </c>
      <c r="D10" s="10">
        <f t="shared" si="2"/>
        <v>826.80000000000007</v>
      </c>
    </row>
    <row r="11" spans="1:4" ht="15.95" customHeight="1" x14ac:dyDescent="0.25">
      <c r="A11" s="4" t="s">
        <v>25</v>
      </c>
      <c r="B11" s="9">
        <v>350</v>
      </c>
      <c r="C11" s="9">
        <f t="shared" si="1"/>
        <v>504</v>
      </c>
      <c r="D11" s="10">
        <f t="shared" si="2"/>
        <v>723.45</v>
      </c>
    </row>
    <row r="12" spans="1:4" ht="15.95" customHeight="1" x14ac:dyDescent="0.25">
      <c r="A12" s="4" t="s">
        <v>26</v>
      </c>
      <c r="B12" s="9">
        <v>350</v>
      </c>
      <c r="C12" s="9">
        <f t="shared" si="1"/>
        <v>504</v>
      </c>
      <c r="D12" s="10">
        <f t="shared" si="2"/>
        <v>723.45</v>
      </c>
    </row>
    <row r="13" spans="1:4" ht="15.95" customHeight="1" x14ac:dyDescent="0.25">
      <c r="A13" s="4" t="s">
        <v>15</v>
      </c>
      <c r="B13" s="9">
        <v>290</v>
      </c>
      <c r="C13" s="9">
        <f t="shared" si="1"/>
        <v>417.59999999999997</v>
      </c>
      <c r="D13" s="10">
        <f t="shared" si="2"/>
        <v>599.43000000000006</v>
      </c>
    </row>
    <row r="14" spans="1:4" ht="15.95" customHeight="1" x14ac:dyDescent="0.25">
      <c r="A14" s="4" t="s">
        <v>30</v>
      </c>
      <c r="B14" s="9">
        <v>150</v>
      </c>
      <c r="C14" s="9">
        <f t="shared" si="1"/>
        <v>216</v>
      </c>
      <c r="D14" s="10">
        <f t="shared" si="2"/>
        <v>310.05</v>
      </c>
    </row>
    <row r="15" spans="1:4" ht="15.95" customHeight="1" x14ac:dyDescent="0.25">
      <c r="A15" s="4" t="s">
        <v>27</v>
      </c>
      <c r="B15" s="9">
        <v>290</v>
      </c>
      <c r="C15" s="9">
        <f t="shared" si="1"/>
        <v>417.59999999999997</v>
      </c>
      <c r="D15" s="10">
        <f t="shared" si="2"/>
        <v>599.43000000000006</v>
      </c>
    </row>
    <row r="16" spans="1:4" ht="15.95" customHeight="1" x14ac:dyDescent="0.25">
      <c r="A16" s="4" t="s">
        <v>22</v>
      </c>
      <c r="B16" s="9">
        <v>430</v>
      </c>
      <c r="C16" s="9">
        <f t="shared" si="1"/>
        <v>619.19999999999993</v>
      </c>
      <c r="D16" s="10">
        <f t="shared" si="2"/>
        <v>888.81000000000006</v>
      </c>
    </row>
    <row r="17" spans="1:4" ht="15.95" customHeight="1" x14ac:dyDescent="0.25">
      <c r="A17" s="4" t="s">
        <v>28</v>
      </c>
      <c r="B17" s="9">
        <v>300</v>
      </c>
      <c r="C17" s="9">
        <f t="shared" si="1"/>
        <v>432</v>
      </c>
      <c r="D17" s="10">
        <f t="shared" si="2"/>
        <v>620.1</v>
      </c>
    </row>
    <row r="18" spans="1:4" ht="15.95" customHeight="1" x14ac:dyDescent="0.25">
      <c r="A18" s="4" t="s">
        <v>31</v>
      </c>
      <c r="B18" s="9">
        <v>275</v>
      </c>
      <c r="C18" s="9">
        <f t="shared" si="1"/>
        <v>396</v>
      </c>
      <c r="D18" s="10">
        <f t="shared" si="2"/>
        <v>568.42500000000007</v>
      </c>
    </row>
    <row r="19" spans="1:4" ht="15.95" customHeight="1" x14ac:dyDescent="0.25">
      <c r="A19" s="4" t="s">
        <v>29</v>
      </c>
      <c r="B19" s="9">
        <v>258</v>
      </c>
      <c r="C19" s="9">
        <f t="shared" si="1"/>
        <v>371.52</v>
      </c>
      <c r="D19" s="10">
        <f t="shared" si="2"/>
        <v>533.28600000000006</v>
      </c>
    </row>
    <row r="20" spans="1:4" ht="10.5" customHeight="1" x14ac:dyDescent="0.25">
      <c r="A20" s="4"/>
      <c r="B20" s="6"/>
      <c r="C20" s="6"/>
      <c r="D20" s="8"/>
    </row>
    <row r="21" spans="1:4" ht="13.5" customHeight="1" x14ac:dyDescent="0.25">
      <c r="A21" s="15" t="s">
        <v>3</v>
      </c>
      <c r="B21" s="16"/>
      <c r="C21" s="16"/>
      <c r="D21" s="17"/>
    </row>
    <row r="22" spans="1:4" ht="15" customHeight="1" x14ac:dyDescent="0.25">
      <c r="A22" s="4" t="s">
        <v>6</v>
      </c>
      <c r="B22" s="9">
        <v>38</v>
      </c>
      <c r="C22" s="9">
        <f>B22*1.44</f>
        <v>54.72</v>
      </c>
      <c r="D22" s="10">
        <f t="shared" ref="D22:D28" si="3">B22*1.3*1.59</f>
        <v>78.546000000000006</v>
      </c>
    </row>
    <row r="23" spans="1:4" ht="15" customHeight="1" x14ac:dyDescent="0.25">
      <c r="A23" s="4" t="s">
        <v>7</v>
      </c>
      <c r="B23" s="9">
        <v>50</v>
      </c>
      <c r="C23" s="9">
        <f t="shared" ref="C23:C28" si="4">B23*1.44</f>
        <v>72</v>
      </c>
      <c r="D23" s="10">
        <f t="shared" si="3"/>
        <v>103.35000000000001</v>
      </c>
    </row>
    <row r="24" spans="1:4" ht="15" customHeight="1" x14ac:dyDescent="0.25">
      <c r="A24" s="4" t="s">
        <v>8</v>
      </c>
      <c r="B24" s="9">
        <v>40</v>
      </c>
      <c r="C24" s="9">
        <f t="shared" si="4"/>
        <v>57.599999999999994</v>
      </c>
      <c r="D24" s="10">
        <f t="shared" si="3"/>
        <v>82.68</v>
      </c>
    </row>
    <row r="25" spans="1:4" ht="15" customHeight="1" x14ac:dyDescent="0.25">
      <c r="A25" s="4" t="s">
        <v>9</v>
      </c>
      <c r="B25" s="9">
        <v>50</v>
      </c>
      <c r="C25" s="9">
        <f t="shared" si="4"/>
        <v>72</v>
      </c>
      <c r="D25" s="10">
        <f t="shared" si="3"/>
        <v>103.35000000000001</v>
      </c>
    </row>
    <row r="26" spans="1:4" ht="15" customHeight="1" x14ac:dyDescent="0.25">
      <c r="A26" s="4" t="s">
        <v>20</v>
      </c>
      <c r="B26" s="9">
        <v>9</v>
      </c>
      <c r="C26" s="9">
        <f t="shared" si="4"/>
        <v>12.959999999999999</v>
      </c>
      <c r="D26" s="10">
        <f t="shared" si="3"/>
        <v>18.603000000000002</v>
      </c>
    </row>
    <row r="27" spans="1:4" ht="15" customHeight="1" x14ac:dyDescent="0.25">
      <c r="A27" s="4" t="s">
        <v>21</v>
      </c>
      <c r="B27" s="9">
        <v>10</v>
      </c>
      <c r="C27" s="9">
        <f t="shared" si="4"/>
        <v>14.399999999999999</v>
      </c>
      <c r="D27" s="10">
        <f t="shared" si="3"/>
        <v>20.67</v>
      </c>
    </row>
    <row r="28" spans="1:4" ht="15" customHeight="1" x14ac:dyDescent="0.25">
      <c r="A28" s="4" t="s">
        <v>40</v>
      </c>
      <c r="B28" s="9">
        <v>120</v>
      </c>
      <c r="C28" s="9">
        <f t="shared" si="4"/>
        <v>172.79999999999998</v>
      </c>
      <c r="D28" s="10">
        <f t="shared" si="3"/>
        <v>248.04000000000002</v>
      </c>
    </row>
    <row r="29" spans="1:4" ht="13.5" customHeight="1" x14ac:dyDescent="0.25">
      <c r="A29" s="4"/>
      <c r="B29" s="6"/>
      <c r="C29" s="6"/>
      <c r="D29" s="8"/>
    </row>
    <row r="30" spans="1:4" ht="15" customHeight="1" x14ac:dyDescent="0.25">
      <c r="A30" s="15" t="s">
        <v>10</v>
      </c>
      <c r="B30" s="16"/>
      <c r="C30" s="16"/>
      <c r="D30" s="17"/>
    </row>
    <row r="31" spans="1:4" ht="15" customHeight="1" x14ac:dyDescent="0.25">
      <c r="A31" s="4" t="s">
        <v>33</v>
      </c>
      <c r="B31" s="9">
        <v>435</v>
      </c>
      <c r="C31" s="9">
        <f t="shared" ref="C31:C34" si="5">B31*1.44</f>
        <v>626.4</v>
      </c>
      <c r="D31" s="10">
        <f t="shared" ref="D31:D34" si="6">B31*1.3*1.59</f>
        <v>899.1450000000001</v>
      </c>
    </row>
    <row r="32" spans="1:4" ht="15" customHeight="1" x14ac:dyDescent="0.25">
      <c r="A32" s="4" t="s">
        <v>32</v>
      </c>
      <c r="B32" s="9">
        <v>654</v>
      </c>
      <c r="C32" s="9">
        <f t="shared" si="5"/>
        <v>941.76</v>
      </c>
      <c r="D32" s="10">
        <f t="shared" si="6"/>
        <v>1351.8180000000002</v>
      </c>
    </row>
    <row r="33" spans="1:4" ht="15" customHeight="1" x14ac:dyDescent="0.25">
      <c r="A33" s="4" t="s">
        <v>11</v>
      </c>
      <c r="B33" s="9">
        <v>810</v>
      </c>
      <c r="C33" s="9">
        <f t="shared" si="5"/>
        <v>1166.3999999999999</v>
      </c>
      <c r="D33" s="10">
        <f t="shared" si="6"/>
        <v>1674.27</v>
      </c>
    </row>
    <row r="34" spans="1:4" ht="15" customHeight="1" x14ac:dyDescent="0.25">
      <c r="A34" s="4" t="s">
        <v>14</v>
      </c>
      <c r="B34" s="9">
        <v>915</v>
      </c>
      <c r="C34" s="9">
        <f t="shared" si="5"/>
        <v>1317.6</v>
      </c>
      <c r="D34" s="10">
        <f t="shared" si="6"/>
        <v>1891.3050000000001</v>
      </c>
    </row>
    <row r="35" spans="1:4" ht="15" customHeight="1" x14ac:dyDescent="0.25">
      <c r="A35" s="13" t="s">
        <v>34</v>
      </c>
      <c r="B35" s="6"/>
      <c r="C35" s="6"/>
      <c r="D35" s="8"/>
    </row>
    <row r="36" spans="1:4" ht="15" customHeight="1" x14ac:dyDescent="0.25">
      <c r="A36" s="13"/>
      <c r="B36" s="6"/>
      <c r="C36" s="6"/>
      <c r="D36" s="8"/>
    </row>
    <row r="37" spans="1:4" ht="15" customHeight="1" x14ac:dyDescent="0.25">
      <c r="A37" s="15" t="s">
        <v>12</v>
      </c>
      <c r="B37" s="16"/>
      <c r="C37" s="16"/>
      <c r="D37" s="17"/>
    </row>
    <row r="38" spans="1:4" ht="15" customHeight="1" x14ac:dyDescent="0.25">
      <c r="A38" s="4" t="s">
        <v>19</v>
      </c>
      <c r="B38" s="9">
        <v>25</v>
      </c>
      <c r="C38" s="9">
        <f t="shared" ref="C38:C42" si="7">B38*1.44</f>
        <v>36</v>
      </c>
      <c r="D38" s="10">
        <f t="shared" ref="D38" si="8">B38*1.3*1.59</f>
        <v>51.675000000000004</v>
      </c>
    </row>
    <row r="39" spans="1:4" ht="15" customHeight="1" x14ac:dyDescent="0.25">
      <c r="A39" s="4" t="s">
        <v>13</v>
      </c>
      <c r="B39" s="9">
        <v>15</v>
      </c>
      <c r="C39" s="9">
        <f t="shared" si="7"/>
        <v>21.599999999999998</v>
      </c>
      <c r="D39" s="10">
        <f t="shared" ref="D39:D42" si="9">B39*1.3*1.59</f>
        <v>31.005000000000003</v>
      </c>
    </row>
    <row r="40" spans="1:4" ht="15" customHeight="1" x14ac:dyDescent="0.25">
      <c r="A40" s="4" t="s">
        <v>37</v>
      </c>
      <c r="B40" s="9">
        <v>10</v>
      </c>
      <c r="C40" s="9">
        <f t="shared" si="7"/>
        <v>14.399999999999999</v>
      </c>
      <c r="D40" s="10">
        <f t="shared" si="9"/>
        <v>20.67</v>
      </c>
    </row>
    <row r="41" spans="1:4" ht="15" customHeight="1" x14ac:dyDescent="0.25">
      <c r="A41" s="5" t="s">
        <v>38</v>
      </c>
      <c r="B41" s="9">
        <v>30</v>
      </c>
      <c r="C41" s="9">
        <f t="shared" si="7"/>
        <v>43.199999999999996</v>
      </c>
      <c r="D41" s="10">
        <f t="shared" si="9"/>
        <v>62.010000000000005</v>
      </c>
    </row>
    <row r="42" spans="1:4" ht="15" customHeight="1" x14ac:dyDescent="0.25">
      <c r="A42" s="14" t="s">
        <v>39</v>
      </c>
      <c r="B42" s="11">
        <v>60</v>
      </c>
      <c r="C42" s="11">
        <f t="shared" si="7"/>
        <v>86.399999999999991</v>
      </c>
      <c r="D42" s="12">
        <f t="shared" si="9"/>
        <v>124.02000000000001</v>
      </c>
    </row>
  </sheetData>
  <mergeCells count="5">
    <mergeCell ref="A30:D30"/>
    <mergeCell ref="A37:D37"/>
    <mergeCell ref="A1:D1"/>
    <mergeCell ref="A3:D3"/>
    <mergeCell ref="A21:D21"/>
  </mergeCells>
  <pageMargins left="1.1399999999999999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Partners HealthCare System,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Partners Information Systems</dc:creator>
  <cp:lastModifiedBy>Baltay, Michele T.</cp:lastModifiedBy>
  <cp:lastPrinted>2020-12-08T19:23:55Z</cp:lastPrinted>
  <dcterms:created xsi:type="dcterms:W3CDTF">2016-09-30T17:13:33Z</dcterms:created>
  <dcterms:modified xsi:type="dcterms:W3CDTF">2020-12-08T19:24:46Z</dcterms:modified>
</cp:coreProperties>
</file>